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<sst xmlns="http://schemas.openxmlformats.org/spreadsheetml/2006/main" count="18" uniqueCount="11">
  <si>
    <t>阶梯电费核算（示例电价以东莞为例）</t>
  </si>
  <si>
    <t>用电量</t>
  </si>
  <si>
    <t>单价</t>
  </si>
  <si>
    <t>阶梯电费</t>
  </si>
  <si>
    <t>广东东莞的居民生活用电实行阶梯电价制度，具体收费标准如下：
夏季（5月到10月）和非夏季（11月到次年4月）有不同的收费标准。
夏季标准：第一档电量为每户每月0-260度，电价为0.5889元/千瓦时；第二档电量为每户每月261-600度，电价为0.6389元/千瓦时；第三档电量为每户每月601度及以上，电价为0.8889元/千瓦时。
非夏季标准：第一档电量为每户每月0-200度，电价为0.5889元/千瓦时；第二档电量为每户每月201-400度，电价为0.6389元/千瓦时；第三档电量为每户每月401度及以上，电价为0.8889元/千瓦时。</t>
  </si>
  <si>
    <t>第一档</t>
  </si>
  <si>
    <t>第二档</t>
  </si>
  <si>
    <t>第三档</t>
  </si>
  <si>
    <t>合计</t>
  </si>
  <si>
    <t>一户多人增加额度——阶梯电费核算</t>
  </si>
  <si>
    <t>备注：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</si>
</sst>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24" borderId="7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N11" sqref="N11"/>
    </sheetView>
  </sheetViews>
  <sheetFormatPr defaultColWidth="9.23076923076923" defaultRowHeight="16.8"/>
  <cols>
    <col min="4" max="4" width="11.7692307692308"/>
    <col min="5" max="5" width="10.6923076923077"/>
  </cols>
  <sheetData>
    <row r="1" ht="30" customHeight="1" spans="1:5">
      <c r="A1" s="1" t="s">
        <v>0</v>
      </c>
      <c r="B1" s="1"/>
      <c r="C1" s="1"/>
      <c r="D1" s="1"/>
      <c r="E1" s="1"/>
    </row>
    <row r="2" spans="1:13">
      <c r="A2" s="2" t="s">
        <v>1</v>
      </c>
      <c r="B2" s="2"/>
      <c r="C2" s="3">
        <v>890.83</v>
      </c>
      <c r="D2" s="2" t="s">
        <v>2</v>
      </c>
      <c r="E2" s="2" t="s">
        <v>3</v>
      </c>
      <c r="H2" s="5" t="s">
        <v>4</v>
      </c>
      <c r="I2" s="6"/>
      <c r="J2" s="6"/>
      <c r="K2" s="6"/>
      <c r="L2" s="6"/>
      <c r="M2" s="6"/>
    </row>
    <row r="3" spans="1:13">
      <c r="A3" s="1" t="s">
        <v>5</v>
      </c>
      <c r="B3" s="4">
        <v>260</v>
      </c>
      <c r="C3" s="4">
        <f>IF(C2&gt;B3,B3,C2-B3)</f>
        <v>260</v>
      </c>
      <c r="D3" s="4">
        <v>0.58886975</v>
      </c>
      <c r="E3" s="4">
        <f>C3*D3</f>
        <v>153.106135</v>
      </c>
      <c r="H3" s="6"/>
      <c r="I3" s="6"/>
      <c r="J3" s="6"/>
      <c r="K3" s="6"/>
      <c r="L3" s="6"/>
      <c r="M3" s="6"/>
    </row>
    <row r="4" spans="1:13">
      <c r="A4" s="1" t="s">
        <v>6</v>
      </c>
      <c r="B4" s="4">
        <v>340</v>
      </c>
      <c r="C4" s="4">
        <f>IF(C2&gt;(B4+B3),B4,C2-B3)</f>
        <v>340</v>
      </c>
      <c r="D4" s="4">
        <v>0.63886875</v>
      </c>
      <c r="E4" s="4">
        <f>D4*C4</f>
        <v>217.215375</v>
      </c>
      <c r="H4" s="6"/>
      <c r="I4" s="6"/>
      <c r="J4" s="6"/>
      <c r="K4" s="6"/>
      <c r="L4" s="6"/>
      <c r="M4" s="6"/>
    </row>
    <row r="5" spans="1:13">
      <c r="A5" s="1" t="s">
        <v>7</v>
      </c>
      <c r="B5" s="4">
        <v>341</v>
      </c>
      <c r="C5" s="4">
        <f>IF(C2&gt;(B4+B3),C2-B3-B4,0)</f>
        <v>290.83</v>
      </c>
      <c r="D5" s="4">
        <v>0.88886875</v>
      </c>
      <c r="E5" s="4">
        <f>C5*D5</f>
        <v>258.5096985625</v>
      </c>
      <c r="H5" s="6"/>
      <c r="I5" s="6"/>
      <c r="J5" s="6"/>
      <c r="K5" s="6"/>
      <c r="L5" s="6"/>
      <c r="M5" s="6"/>
    </row>
    <row r="6" spans="1:13">
      <c r="A6" s="1"/>
      <c r="B6" s="4"/>
      <c r="C6" s="4"/>
      <c r="D6" s="4" t="s">
        <v>8</v>
      </c>
      <c r="E6" s="4">
        <f>SUM(E3:E5)</f>
        <v>628.8312085625</v>
      </c>
      <c r="H6" s="6"/>
      <c r="I6" s="6"/>
      <c r="J6" s="6"/>
      <c r="K6" s="6"/>
      <c r="L6" s="6"/>
      <c r="M6" s="6"/>
    </row>
    <row r="7" spans="1:13">
      <c r="A7" s="1"/>
      <c r="B7" s="4"/>
      <c r="C7" s="4"/>
      <c r="D7" s="4"/>
      <c r="E7" s="4"/>
      <c r="H7" s="6"/>
      <c r="I7" s="6"/>
      <c r="J7" s="6"/>
      <c r="K7" s="6"/>
      <c r="L7" s="6"/>
      <c r="M7" s="6"/>
    </row>
    <row r="8" spans="1:13">
      <c r="A8" s="1"/>
      <c r="B8" s="4"/>
      <c r="C8" s="4"/>
      <c r="D8" s="4"/>
      <c r="E8" s="4"/>
      <c r="H8" s="6"/>
      <c r="I8" s="6"/>
      <c r="J8" s="6"/>
      <c r="K8" s="6"/>
      <c r="L8" s="6"/>
      <c r="M8" s="6"/>
    </row>
    <row r="9" ht="33" customHeight="1" spans="1:13">
      <c r="A9" s="1" t="s">
        <v>9</v>
      </c>
      <c r="B9" s="1"/>
      <c r="C9" s="1"/>
      <c r="D9" s="1"/>
      <c r="E9" s="1"/>
      <c r="H9" s="6"/>
      <c r="I9" s="6"/>
      <c r="J9" s="6"/>
      <c r="K9" s="6"/>
      <c r="L9" s="6"/>
      <c r="M9" s="6"/>
    </row>
    <row r="10" spans="1:13">
      <c r="A10" s="2" t="s">
        <v>1</v>
      </c>
      <c r="B10" s="2"/>
      <c r="C10" s="3">
        <v>800</v>
      </c>
      <c r="D10" s="2" t="s">
        <v>2</v>
      </c>
      <c r="E10" s="2" t="s">
        <v>3</v>
      </c>
      <c r="G10" t="s">
        <v>10</v>
      </c>
      <c r="H10" s="6"/>
      <c r="I10" s="6"/>
      <c r="J10" s="6"/>
      <c r="K10" s="6"/>
      <c r="L10" s="6"/>
      <c r="M10" s="6"/>
    </row>
    <row r="11" spans="1:13">
      <c r="A11" s="1" t="s">
        <v>5</v>
      </c>
      <c r="B11" s="4">
        <v>360</v>
      </c>
      <c r="C11" s="4">
        <f>IF(C10&gt;B11,B11,C10-B11)</f>
        <v>360</v>
      </c>
      <c r="D11" s="4">
        <v>0.58886975</v>
      </c>
      <c r="E11" s="4">
        <f>C11*D11</f>
        <v>211.99311</v>
      </c>
      <c r="H11" s="6"/>
      <c r="I11" s="6"/>
      <c r="J11" s="6"/>
      <c r="K11" s="6"/>
      <c r="L11" s="6"/>
      <c r="M11" s="6"/>
    </row>
    <row r="12" spans="1:13">
      <c r="A12" s="1" t="s">
        <v>6</v>
      </c>
      <c r="B12" s="4">
        <v>440</v>
      </c>
      <c r="C12" s="4">
        <f>IF(C10&gt;(B12+B11),B12,C10-B11)</f>
        <v>440</v>
      </c>
      <c r="D12" s="4">
        <v>0.63886875</v>
      </c>
      <c r="E12" s="4">
        <f>D12*C12</f>
        <v>281.10225</v>
      </c>
      <c r="H12" s="6"/>
      <c r="I12" s="6"/>
      <c r="J12" s="6"/>
      <c r="K12" s="6"/>
      <c r="L12" s="6"/>
      <c r="M12" s="6"/>
    </row>
    <row r="13" spans="1:13">
      <c r="A13" s="1" t="s">
        <v>7</v>
      </c>
      <c r="B13" s="4">
        <v>441</v>
      </c>
      <c r="C13" s="4">
        <f>IF(C10&gt;(B12+B11),C10-B11-B12,0)</f>
        <v>0</v>
      </c>
      <c r="D13" s="4">
        <v>0.88886875</v>
      </c>
      <c r="E13" s="4">
        <f>C13*D13</f>
        <v>0</v>
      </c>
      <c r="H13" s="6"/>
      <c r="I13" s="6"/>
      <c r="J13" s="6"/>
      <c r="K13" s="6"/>
      <c r="L13" s="6"/>
      <c r="M13" s="6"/>
    </row>
    <row r="14" spans="1:13">
      <c r="A14" s="1"/>
      <c r="B14" s="4"/>
      <c r="C14" s="4"/>
      <c r="D14" s="4" t="s">
        <v>8</v>
      </c>
      <c r="E14" s="4">
        <f>SUM(E11:E13)</f>
        <v>493.09536</v>
      </c>
      <c r="H14" s="6"/>
      <c r="I14" s="6"/>
      <c r="J14" s="6"/>
      <c r="K14" s="6"/>
      <c r="L14" s="6"/>
      <c r="M14" s="6"/>
    </row>
    <row r="15" spans="8:13">
      <c r="H15" s="6"/>
      <c r="I15" s="6"/>
      <c r="J15" s="6"/>
      <c r="K15" s="6"/>
      <c r="L15" s="6"/>
      <c r="M15" s="6"/>
    </row>
    <row r="16" spans="8:13">
      <c r="H16" s="6"/>
      <c r="I16" s="6"/>
      <c r="J16" s="6"/>
      <c r="K16" s="6"/>
      <c r="L16" s="6"/>
      <c r="M16" s="6"/>
    </row>
    <row r="17" spans="8:13">
      <c r="H17" s="6"/>
      <c r="I17" s="6"/>
      <c r="J17" s="6"/>
      <c r="K17" s="6"/>
      <c r="L17" s="6"/>
      <c r="M17" s="6"/>
    </row>
    <row r="18" spans="8:13">
      <c r="H18" s="6"/>
      <c r="I18" s="6"/>
      <c r="J18" s="6"/>
      <c r="K18" s="6"/>
      <c r="L18" s="6"/>
      <c r="M18" s="6"/>
    </row>
    <row r="19" spans="8:13">
      <c r="H19" s="6"/>
      <c r="I19" s="6"/>
      <c r="J19" s="6"/>
      <c r="K19" s="6"/>
      <c r="L19" s="6"/>
      <c r="M19" s="6"/>
    </row>
    <row r="20" spans="8:13">
      <c r="H20" s="6"/>
      <c r="I20" s="6"/>
      <c r="J20" s="6"/>
      <c r="K20" s="6"/>
      <c r="L20" s="6"/>
      <c r="M20" s="6"/>
    </row>
    <row r="21" spans="8:12">
      <c r="H21" s="7"/>
      <c r="I21" s="7"/>
      <c r="J21" s="7"/>
      <c r="K21" s="7"/>
      <c r="L21" s="7"/>
    </row>
    <row r="22" spans="8:12">
      <c r="H22" s="7"/>
      <c r="I22" s="7"/>
      <c r="J22" s="7"/>
      <c r="K22" s="7"/>
      <c r="L22" s="7"/>
    </row>
    <row r="23" spans="8:12">
      <c r="H23" s="7"/>
      <c r="I23" s="7"/>
      <c r="J23" s="7"/>
      <c r="K23" s="7"/>
      <c r="L23" s="7"/>
    </row>
  </sheetData>
  <mergeCells count="5">
    <mergeCell ref="A1:E1"/>
    <mergeCell ref="A2:B2"/>
    <mergeCell ref="A9:E9"/>
    <mergeCell ref="A10:B10"/>
    <mergeCell ref="H2:M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mysword</dc:creator>
  <cp:lastModifiedBy>凌晨</cp:lastModifiedBy>
  <dcterms:created xsi:type="dcterms:W3CDTF">2024-07-18T12:40:55Z</dcterms:created>
  <dcterms:modified xsi:type="dcterms:W3CDTF">2024-07-18T13:06:42Z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FA10A6926DC71B7BD79C98660AD94905_41</vt:lpwstr>
  </property>
  <property fmtid="{D5CDD505-2E9C-101B-9397-08002B2CF9AE}" pid="3" name="KSOProductBuildVer">
    <vt:lpwstr>2052-5.4.1.7920</vt:lpwstr>
  </property>
</Properties>
</file>